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81" i="1" l="1"/>
  <c r="L62" i="1"/>
  <c r="J62" i="1"/>
  <c r="J196" i="1" s="1"/>
  <c r="F62" i="1"/>
  <c r="G62" i="1"/>
  <c r="L43" i="1"/>
  <c r="H43" i="1"/>
  <c r="H196" i="1" s="1"/>
  <c r="F43" i="1"/>
  <c r="G43" i="1"/>
  <c r="G196" i="1" s="1"/>
  <c r="L24" i="1"/>
  <c r="L196" i="1" s="1"/>
  <c r="I24" i="1"/>
  <c r="I196" i="1" s="1"/>
  <c r="F24" i="1"/>
  <c r="F196" i="1" l="1"/>
</calcChain>
</file>

<file path=xl/sharedStrings.xml><?xml version="1.0" encoding="utf-8"?>
<sst xmlns="http://schemas.openxmlformats.org/spreadsheetml/2006/main" count="311" uniqueCount="93">
  <si>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</si>
  <si>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</si>
  <si>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</si>
  <si>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</si>
  <si>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</si>
  <si>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</si>
  <si>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</si>
  <si>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</si>
  <si>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</si>
  <si>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</si>
  <si>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</si>
  <si>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</si>
  <si>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</si>
  <si>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</si>
  <si>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</si>
  <si>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</si>
  <si>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</si>
  <si>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</si>
  <si>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</si>
  <si>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</si>
  <si>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</si>
  <si>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</si>
  <si>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</si>
  <si>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</si>
  <si>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</si>
  <si>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</si>
  <si>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</si>
  <si>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</si>
  <si>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</si>
  <si>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</si>
  <si>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</si>
  <si>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</si>
  <si>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</si>
  <si>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</si>
  <si>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</si>
  <si>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</si>
  <si>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</si>
  <si>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</si>
  <si>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</si>
  <si>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"Березовская СОШ"</t>
  </si>
  <si>
    <t>директор</t>
  </si>
  <si>
    <t>Шарыгина А.В.</t>
  </si>
  <si>
    <t>каша вязкая молочная из пшеничной крупы с маслом</t>
  </si>
  <si>
    <t>182/14</t>
  </si>
  <si>
    <t>сок натуральный</t>
  </si>
  <si>
    <t>сыр порциями</t>
  </si>
  <si>
    <t>хлеб пшеничный</t>
  </si>
  <si>
    <t>суп картофельный с крупой рисовой</t>
  </si>
  <si>
    <t>котлеты из курицы с соусом сметанным</t>
  </si>
  <si>
    <t>100/30</t>
  </si>
  <si>
    <t>294/330</t>
  </si>
  <si>
    <t>макароны отварные с маслом</t>
  </si>
  <si>
    <t>какао с молоком</t>
  </si>
  <si>
    <t>картофель и овощи, тушеные в соусе</t>
  </si>
  <si>
    <t>чай с сахаром</t>
  </si>
  <si>
    <t xml:space="preserve">суп картофельный с мясными фрикадельками </t>
  </si>
  <si>
    <t>бефстроганов</t>
  </si>
  <si>
    <t>каша гречневая рассыпчатая</t>
  </si>
  <si>
    <t>компот из смеси сухофруктов</t>
  </si>
  <si>
    <t>каша манная молочная жидкая с маслом</t>
  </si>
  <si>
    <t>181/14</t>
  </si>
  <si>
    <t>чай с молоком</t>
  </si>
  <si>
    <t>рассольник ленинградский с крупой перловой</t>
  </si>
  <si>
    <t>рагу из птицы</t>
  </si>
  <si>
    <t>кисель из ягод</t>
  </si>
  <si>
    <t>рыба, тушеная в томате с овощами</t>
  </si>
  <si>
    <t>пюре картофельное</t>
  </si>
  <si>
    <t>суп картофельный с бобовыми</t>
  </si>
  <si>
    <t>капуста тушеная</t>
  </si>
  <si>
    <t>биточки паровые из говядины</t>
  </si>
  <si>
    <t>какао с молоком сгущенным</t>
  </si>
  <si>
    <t>печень по-строгановски</t>
  </si>
  <si>
    <t>картофель отварной</t>
  </si>
  <si>
    <t xml:space="preserve">овощи свежие в нарезке </t>
  </si>
  <si>
    <t>борщ с фасолью и картофелем</t>
  </si>
  <si>
    <t>плов из отварной говядины</t>
  </si>
  <si>
    <t>каша вязкая молочная из пшена и риса с маслом</t>
  </si>
  <si>
    <t>рассольник ленинградский с крупой</t>
  </si>
  <si>
    <t>птица тушеная в соусе</t>
  </si>
  <si>
    <t>290/330</t>
  </si>
  <si>
    <t>запеканка овощная</t>
  </si>
  <si>
    <t>жаркое по-домашнему</t>
  </si>
  <si>
    <t>гуляш из говядины</t>
  </si>
  <si>
    <t>свекла отварная в нарезке</t>
  </si>
  <si>
    <t>суп крестьянский с крупой и мясом</t>
  </si>
  <si>
    <t>плов из курицы</t>
  </si>
  <si>
    <t>каша вязкая молочная из риса</t>
  </si>
  <si>
    <t>щи из свежей капусты с картофелем</t>
  </si>
  <si>
    <t>пюре из бобовых с маслом</t>
  </si>
  <si>
    <t>тефтели с соусом № 331</t>
  </si>
  <si>
    <t>суп картофельный с макаронными изделиями</t>
  </si>
  <si>
    <t>рыба, тушенная в томате с овощами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</si>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</sst>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9" zoomScaleNormal="69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92" sqref="J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210</v>
      </c>
      <c r="G6" s="40">
        <v>7.51</v>
      </c>
      <c r="H6" s="40">
        <v>14.72</v>
      </c>
      <c r="I6" s="40">
        <v>37.18</v>
      </c>
      <c r="J6" s="40">
        <v>285</v>
      </c>
      <c r="K6" s="58" t="s">
        <v>43</v>
      </c>
      <c r="L6" s="40">
        <v>15.23</v>
      </c>
    </row>
    <row r="7" spans="1:12" ht="15" x14ac:dyDescent="0.25">
      <c r="A7" s="23"/>
      <c r="B7" s="15"/>
      <c r="C7" s="11"/>
      <c r="D7" s="6" t="s">
        <v>30</v>
      </c>
      <c r="E7" s="42" t="s">
        <v>44</v>
      </c>
      <c r="F7" s="43">
        <v>200</v>
      </c>
      <c r="G7" s="43">
        <v>1</v>
      </c>
      <c r="H7" s="43">
        <v>0.2</v>
      </c>
      <c r="I7" s="43">
        <v>20.2</v>
      </c>
      <c r="J7" s="43">
        <v>86.6</v>
      </c>
      <c r="K7" s="44"/>
      <c r="L7" s="43">
        <v>12.4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/>
      <c r="L9" s="43">
        <v>2.27</v>
      </c>
    </row>
    <row r="10" spans="1:12" ht="15" x14ac:dyDescent="0.25">
      <c r="A10" s="23"/>
      <c r="B10" s="15"/>
      <c r="C10" s="11"/>
      <c r="D10" s="7" t="s">
        <v>24</v>
      </c>
      <c r="E10" s="52" t="s">
        <v>24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>
        <v>20</v>
      </c>
    </row>
    <row r="11" spans="1:12" ht="15" x14ac:dyDescent="0.25">
      <c r="A11" s="23"/>
      <c r="B11" s="15"/>
      <c r="C11" s="11"/>
      <c r="D11" s="60" t="s">
        <v>92</v>
      </c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11.69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16.71</v>
      </c>
      <c r="H13" s="19">
        <f t="shared" si="0"/>
        <v>21.520000000000003</v>
      </c>
      <c r="I13" s="19">
        <f t="shared" si="0"/>
        <v>86.999999999999986</v>
      </c>
      <c r="J13" s="19">
        <f t="shared" si="0"/>
        <v>584.26</v>
      </c>
      <c r="K13" s="25"/>
      <c r="L13" s="19">
        <f t="shared" ref="L13" si="1">SUM(L6:L12)</f>
        <v>61.59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2" t="s">
        <v>47</v>
      </c>
      <c r="F15" s="43">
        <v>200</v>
      </c>
      <c r="G15" s="43">
        <v>1.58</v>
      </c>
      <c r="H15" s="43">
        <v>2.17</v>
      </c>
      <c r="I15" s="43">
        <v>9.69</v>
      </c>
      <c r="J15" s="43">
        <v>68.599999999999994</v>
      </c>
      <c r="K15" s="44">
        <v>101</v>
      </c>
      <c r="L15" s="43">
        <v>19.96</v>
      </c>
    </row>
    <row r="16" spans="1:12" ht="15" x14ac:dyDescent="0.25">
      <c r="A16" s="23"/>
      <c r="B16" s="15"/>
      <c r="C16" s="11"/>
      <c r="D16" s="7" t="s">
        <v>28</v>
      </c>
      <c r="E16" s="52" t="s">
        <v>48</v>
      </c>
      <c r="F16" s="53" t="s">
        <v>49</v>
      </c>
      <c r="G16" s="43">
        <v>13.55</v>
      </c>
      <c r="H16" s="43">
        <v>16.010000000000002</v>
      </c>
      <c r="I16" s="43">
        <v>16.27</v>
      </c>
      <c r="J16" s="43">
        <v>263.25</v>
      </c>
      <c r="K16" s="54" t="s">
        <v>50</v>
      </c>
      <c r="L16" s="43">
        <v>29.94</v>
      </c>
    </row>
    <row r="17" spans="1:12" ht="15" x14ac:dyDescent="0.25">
      <c r="A17" s="23"/>
      <c r="B17" s="15"/>
      <c r="C17" s="11"/>
      <c r="D17" s="7" t="s">
        <v>29</v>
      </c>
      <c r="E17" s="52" t="s">
        <v>51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309</v>
      </c>
      <c r="L17" s="43">
        <v>5.36</v>
      </c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/>
      <c r="L19" s="43">
        <v>2.27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5" t="s">
        <v>22</v>
      </c>
      <c r="E21" s="52" t="s">
        <v>52</v>
      </c>
      <c r="F21" s="43">
        <v>200</v>
      </c>
      <c r="G21" s="43">
        <v>4.08</v>
      </c>
      <c r="H21" s="43">
        <v>3.54</v>
      </c>
      <c r="I21" s="43">
        <v>17.579999999999998</v>
      </c>
      <c r="J21" s="43">
        <v>118.6</v>
      </c>
      <c r="K21" s="44">
        <v>382</v>
      </c>
      <c r="L21" s="43">
        <v>11.99</v>
      </c>
    </row>
    <row r="22" spans="1:12" ht="15" x14ac:dyDescent="0.25">
      <c r="A22" s="23"/>
      <c r="B22" s="15"/>
      <c r="C22" s="11"/>
      <c r="D22" s="56" t="s">
        <v>24</v>
      </c>
      <c r="E22" s="52" t="s">
        <v>24</v>
      </c>
      <c r="F22" s="43">
        <v>100</v>
      </c>
      <c r="G22" s="43">
        <v>0.4</v>
      </c>
      <c r="H22" s="43">
        <v>0.3</v>
      </c>
      <c r="I22" s="43">
        <v>10.3</v>
      </c>
      <c r="J22" s="43">
        <v>47</v>
      </c>
      <c r="K22" s="44"/>
      <c r="L22" s="43">
        <v>20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28.29</v>
      </c>
      <c r="H23" s="19">
        <f t="shared" si="2"/>
        <v>26.939999999999998</v>
      </c>
      <c r="I23" s="19">
        <f t="shared" si="2"/>
        <v>99.609999999999985</v>
      </c>
      <c r="J23" s="19">
        <f t="shared" si="2"/>
        <v>759.9</v>
      </c>
      <c r="K23" s="25"/>
      <c r="L23" s="19">
        <f t="shared" ref="L23" si="3">SUM(L14:L22)</f>
        <v>89.52000000000001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1260</v>
      </c>
      <c r="G24" s="32">
        <f t="shared" ref="G24:J24" si="4">G13+G23</f>
        <v>45</v>
      </c>
      <c r="H24" s="32">
        <f t="shared" si="4"/>
        <v>48.46</v>
      </c>
      <c r="I24" s="32">
        <f t="shared" si="4"/>
        <v>186.60999999999996</v>
      </c>
      <c r="J24" s="32">
        <f t="shared" si="4"/>
        <v>1344.1599999999999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53</v>
      </c>
      <c r="F25" s="40">
        <v>250</v>
      </c>
      <c r="G25" s="40">
        <v>5.44</v>
      </c>
      <c r="H25" s="40">
        <v>20.98</v>
      </c>
      <c r="I25" s="40">
        <v>37.76</v>
      </c>
      <c r="J25" s="40">
        <v>360</v>
      </c>
      <c r="K25" s="41">
        <v>142</v>
      </c>
      <c r="L25" s="40">
        <v>14.01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54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2.2599999999999998</v>
      </c>
    </row>
    <row r="28" spans="1:12" ht="15" x14ac:dyDescent="0.25">
      <c r="A28" s="14"/>
      <c r="B28" s="15"/>
      <c r="C28" s="11"/>
      <c r="D28" s="7" t="s">
        <v>23</v>
      </c>
      <c r="E28" s="52" t="s">
        <v>46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>
        <v>2.27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0" t="s">
        <v>92</v>
      </c>
      <c r="E30" s="52" t="s">
        <v>45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71.66</v>
      </c>
      <c r="K30" s="44">
        <v>15</v>
      </c>
      <c r="L30" s="43">
        <v>11.69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13.310000000000002</v>
      </c>
      <c r="H32" s="19">
        <f t="shared" ref="H32" si="7">SUM(H25:H31)</f>
        <v>27.299999999999997</v>
      </c>
      <c r="I32" s="19">
        <f t="shared" ref="I32" si="8">SUM(I25:I31)</f>
        <v>72.08</v>
      </c>
      <c r="J32" s="19">
        <f t="shared" ref="J32:L32" si="9">SUM(J25:J31)</f>
        <v>585.66</v>
      </c>
      <c r="K32" s="25"/>
      <c r="L32" s="19">
        <f t="shared" si="9"/>
        <v>30.229999999999997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55</v>
      </c>
      <c r="F34" s="43">
        <v>250</v>
      </c>
      <c r="G34" s="43">
        <v>2.2000000000000002</v>
      </c>
      <c r="H34" s="43">
        <v>2.78</v>
      </c>
      <c r="I34" s="43">
        <v>15.39</v>
      </c>
      <c r="J34" s="43">
        <v>106</v>
      </c>
      <c r="K34" s="44">
        <v>104</v>
      </c>
      <c r="L34" s="43">
        <v>33.57</v>
      </c>
    </row>
    <row r="35" spans="1:12" ht="15" x14ac:dyDescent="0.25">
      <c r="A35" s="14"/>
      <c r="B35" s="15"/>
      <c r="C35" s="11"/>
      <c r="D35" s="7" t="s">
        <v>28</v>
      </c>
      <c r="E35" s="52" t="s">
        <v>56</v>
      </c>
      <c r="F35" s="43">
        <v>100</v>
      </c>
      <c r="G35" s="43">
        <v>15.12</v>
      </c>
      <c r="H35" s="43">
        <v>23.1</v>
      </c>
      <c r="I35" s="43">
        <v>5.12</v>
      </c>
      <c r="J35" s="43">
        <v>290</v>
      </c>
      <c r="K35" s="44">
        <v>250</v>
      </c>
      <c r="L35" s="43">
        <v>62.13</v>
      </c>
    </row>
    <row r="36" spans="1:12" ht="15" x14ac:dyDescent="0.25">
      <c r="A36" s="14"/>
      <c r="B36" s="15"/>
      <c r="C36" s="11"/>
      <c r="D36" s="7" t="s">
        <v>29</v>
      </c>
      <c r="E36" s="52" t="s">
        <v>57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>
        <v>302</v>
      </c>
      <c r="L36" s="43">
        <v>9.75</v>
      </c>
    </row>
    <row r="37" spans="1:12" ht="15" x14ac:dyDescent="0.25">
      <c r="A37" s="14"/>
      <c r="B37" s="15"/>
      <c r="C37" s="11"/>
      <c r="D37" s="7" t="s">
        <v>30</v>
      </c>
      <c r="E37" s="52" t="s">
        <v>58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>
        <v>7.55</v>
      </c>
    </row>
    <row r="38" spans="1:12" ht="15" x14ac:dyDescent="0.25">
      <c r="A38" s="14"/>
      <c r="B38" s="15"/>
      <c r="C38" s="11"/>
      <c r="D38" s="7" t="s">
        <v>31</v>
      </c>
      <c r="E38" s="52" t="s">
        <v>46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/>
      <c r="L38" s="43">
        <v>2.27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29.740000000000002</v>
      </c>
      <c r="H42" s="19">
        <f t="shared" ref="H42" si="11">SUM(H33:H41)</f>
        <v>32.46</v>
      </c>
      <c r="I42" s="19">
        <f t="shared" ref="I42" si="12">SUM(I33:I41)</f>
        <v>110.47999999999999</v>
      </c>
      <c r="J42" s="19">
        <f t="shared" ref="J42:L42" si="13">SUM(J33:J41)</f>
        <v>866.55</v>
      </c>
      <c r="K42" s="25"/>
      <c r="L42" s="19">
        <f t="shared" si="13"/>
        <v>115.27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1250</v>
      </c>
      <c r="G43" s="32">
        <f t="shared" ref="G43" si="14">G32+G42</f>
        <v>43.050000000000004</v>
      </c>
      <c r="H43" s="32">
        <f t="shared" ref="H43" si="15">H32+H42</f>
        <v>59.76</v>
      </c>
      <c r="I43" s="32">
        <f t="shared" ref="I43" si="16">I32+I42</f>
        <v>182.56</v>
      </c>
      <c r="J43" s="32">
        <f t="shared" ref="J43:L43" si="17">J32+J42</f>
        <v>1452.21</v>
      </c>
      <c r="K43" s="32"/>
      <c r="L43" s="32">
        <f t="shared" si="17"/>
        <v>145.5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59</v>
      </c>
      <c r="F44" s="40">
        <v>210</v>
      </c>
      <c r="G44" s="40">
        <v>6.11</v>
      </c>
      <c r="H44" s="40">
        <v>10.72</v>
      </c>
      <c r="I44" s="40">
        <v>32.380000000000003</v>
      </c>
      <c r="J44" s="40">
        <v>251</v>
      </c>
      <c r="K44" s="58" t="s">
        <v>60</v>
      </c>
      <c r="L44" s="40">
        <v>13.69</v>
      </c>
    </row>
    <row r="45" spans="1:12" ht="15" x14ac:dyDescent="0.25">
      <c r="A45" s="23"/>
      <c r="B45" s="15"/>
      <c r="C45" s="11"/>
      <c r="D45" s="60" t="s">
        <v>92</v>
      </c>
      <c r="E45" s="52" t="s">
        <v>45</v>
      </c>
      <c r="F45" s="43">
        <v>20</v>
      </c>
      <c r="G45" s="43">
        <v>4.6399999999999997</v>
      </c>
      <c r="H45" s="43">
        <v>5.9</v>
      </c>
      <c r="I45" s="43">
        <v>0</v>
      </c>
      <c r="J45" s="43">
        <v>71.66</v>
      </c>
      <c r="K45" s="44">
        <v>15</v>
      </c>
      <c r="L45" s="43">
        <v>11.69</v>
      </c>
    </row>
    <row r="46" spans="1:12" ht="15" x14ac:dyDescent="0.25">
      <c r="A46" s="23"/>
      <c r="B46" s="15"/>
      <c r="C46" s="11"/>
      <c r="D46" s="7" t="s">
        <v>22</v>
      </c>
      <c r="E46" s="52" t="s">
        <v>61</v>
      </c>
      <c r="F46" s="43">
        <v>200</v>
      </c>
      <c r="G46" s="43">
        <v>1.52</v>
      </c>
      <c r="H46" s="43">
        <v>1.35</v>
      </c>
      <c r="I46" s="43">
        <v>15.9</v>
      </c>
      <c r="J46" s="43">
        <v>81.099999999999994</v>
      </c>
      <c r="K46" s="44"/>
      <c r="L46" s="43">
        <v>2.23</v>
      </c>
    </row>
    <row r="47" spans="1:12" ht="15" x14ac:dyDescent="0.25">
      <c r="A47" s="23"/>
      <c r="B47" s="15"/>
      <c r="C47" s="11"/>
      <c r="D47" s="7" t="s">
        <v>23</v>
      </c>
      <c r="E47" s="52" t="s">
        <v>46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>
        <v>378</v>
      </c>
      <c r="L47" s="43">
        <v>2.27</v>
      </c>
    </row>
    <row r="48" spans="1:12" ht="15" x14ac:dyDescent="0.25">
      <c r="A48" s="23"/>
      <c r="B48" s="15"/>
      <c r="C48" s="11"/>
      <c r="D48" s="7" t="s">
        <v>24</v>
      </c>
      <c r="E48" s="52" t="s">
        <v>24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15.83</v>
      </c>
      <c r="H51" s="19">
        <f t="shared" ref="H51" si="19">SUM(H44:H50)</f>
        <v>18.670000000000002</v>
      </c>
      <c r="I51" s="19">
        <f t="shared" ref="I51" si="20">SUM(I44:I50)</f>
        <v>77.899999999999991</v>
      </c>
      <c r="J51" s="19">
        <f t="shared" ref="J51:L51" si="21">SUM(J44:J50)</f>
        <v>544.76</v>
      </c>
      <c r="K51" s="25"/>
      <c r="L51" s="19">
        <f t="shared" si="21"/>
        <v>49.879999999999995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0</v>
      </c>
      <c r="H52" s="43">
        <v>3.61</v>
      </c>
      <c r="I52" s="43">
        <v>4.96</v>
      </c>
      <c r="J52" s="43">
        <v>55.68</v>
      </c>
      <c r="K52" s="44"/>
      <c r="L52" s="43">
        <v>8</v>
      </c>
    </row>
    <row r="53" spans="1:12" ht="15" x14ac:dyDescent="0.25">
      <c r="A53" s="23"/>
      <c r="B53" s="15"/>
      <c r="C53" s="11"/>
      <c r="D53" s="7" t="s">
        <v>27</v>
      </c>
      <c r="E53" s="52" t="s">
        <v>62</v>
      </c>
      <c r="F53" s="43">
        <v>200</v>
      </c>
      <c r="G53" s="43">
        <v>1.61</v>
      </c>
      <c r="H53" s="43">
        <v>4.07</v>
      </c>
      <c r="I53" s="43">
        <v>9.58</v>
      </c>
      <c r="J53" s="43">
        <v>145.80000000000001</v>
      </c>
      <c r="K53" s="44">
        <v>96</v>
      </c>
      <c r="L53" s="43">
        <v>17.850000000000001</v>
      </c>
    </row>
    <row r="54" spans="1:12" ht="15" x14ac:dyDescent="0.25">
      <c r="A54" s="23"/>
      <c r="B54" s="15"/>
      <c r="C54" s="11"/>
      <c r="D54" s="7" t="s">
        <v>28</v>
      </c>
      <c r="E54" s="52" t="s">
        <v>63</v>
      </c>
      <c r="F54" s="43">
        <v>200</v>
      </c>
      <c r="G54" s="43">
        <v>14.35</v>
      </c>
      <c r="H54" s="43">
        <v>13.39</v>
      </c>
      <c r="I54" s="43">
        <v>17.37</v>
      </c>
      <c r="J54" s="43">
        <v>248</v>
      </c>
      <c r="K54" s="44">
        <v>289</v>
      </c>
      <c r="L54" s="43">
        <v>31.84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64</v>
      </c>
      <c r="F56" s="43">
        <v>200</v>
      </c>
      <c r="G56" s="43">
        <v>0.15</v>
      </c>
      <c r="H56" s="43">
        <v>0.08</v>
      </c>
      <c r="I56" s="43">
        <v>24.49</v>
      </c>
      <c r="J56" s="43">
        <v>116.6</v>
      </c>
      <c r="K56" s="44">
        <v>350</v>
      </c>
      <c r="L56" s="43">
        <v>10.4</v>
      </c>
    </row>
    <row r="57" spans="1:12" ht="15" x14ac:dyDescent="0.25">
      <c r="A57" s="23"/>
      <c r="B57" s="15"/>
      <c r="C57" s="11"/>
      <c r="D57" s="7" t="s">
        <v>31</v>
      </c>
      <c r="E57" s="52" t="s">
        <v>46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/>
      <c r="L57" s="43">
        <v>2.27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5" t="s">
        <v>24</v>
      </c>
      <c r="E59" s="52" t="s">
        <v>24</v>
      </c>
      <c r="F59" s="43">
        <v>100</v>
      </c>
      <c r="G59" s="43">
        <v>0.4</v>
      </c>
      <c r="H59" s="43">
        <v>0.3</v>
      </c>
      <c r="I59" s="43">
        <v>10.3</v>
      </c>
      <c r="J59" s="43">
        <v>67</v>
      </c>
      <c r="K59" s="44"/>
      <c r="L59" s="43">
        <v>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19.669999999999998</v>
      </c>
      <c r="H61" s="19">
        <f t="shared" ref="H61" si="23">SUM(H52:H60)</f>
        <v>21.849999999999998</v>
      </c>
      <c r="I61" s="19">
        <f t="shared" ref="I61" si="24">SUM(I52:I60)</f>
        <v>86.02</v>
      </c>
      <c r="J61" s="19">
        <f t="shared" ref="J61:L61" si="25">SUM(J52:J60)</f>
        <v>727.08</v>
      </c>
      <c r="K61" s="25"/>
      <c r="L61" s="19">
        <f t="shared" si="25"/>
        <v>90.36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1370</v>
      </c>
      <c r="G62" s="32">
        <f t="shared" ref="G62" si="26">G51+G61</f>
        <v>35.5</v>
      </c>
      <c r="H62" s="32">
        <f t="shared" ref="H62" si="27">H51+H61</f>
        <v>40.519999999999996</v>
      </c>
      <c r="I62" s="32">
        <f t="shared" ref="I62" si="28">I51+I61</f>
        <v>163.92</v>
      </c>
      <c r="J62" s="32">
        <f t="shared" ref="J62:L62" si="29">J51+J61</f>
        <v>1271.8400000000001</v>
      </c>
      <c r="K62" s="32"/>
      <c r="L62" s="32">
        <f t="shared" si="29"/>
        <v>140.24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66</v>
      </c>
      <c r="F63" s="43">
        <v>150</v>
      </c>
      <c r="G63" s="43">
        <v>3.06</v>
      </c>
      <c r="H63" s="43">
        <v>4.8</v>
      </c>
      <c r="I63" s="43">
        <v>20.440000000000001</v>
      </c>
      <c r="J63" s="43">
        <v>147.25</v>
      </c>
      <c r="K63" s="44">
        <v>312</v>
      </c>
      <c r="L63" s="43">
        <v>9.39</v>
      </c>
    </row>
    <row r="64" spans="1:12" ht="15" x14ac:dyDescent="0.25">
      <c r="A64" s="23"/>
      <c r="B64" s="15"/>
      <c r="C64" s="11"/>
      <c r="D64" s="55" t="s">
        <v>30</v>
      </c>
      <c r="E64" s="42" t="s">
        <v>44</v>
      </c>
      <c r="F64" s="43">
        <v>200</v>
      </c>
      <c r="G64" s="43">
        <v>1</v>
      </c>
      <c r="H64" s="43">
        <v>0.2</v>
      </c>
      <c r="I64" s="43">
        <v>20.2</v>
      </c>
      <c r="J64" s="43">
        <v>97</v>
      </c>
      <c r="K64" s="44"/>
      <c r="L64" s="43">
        <v>12.36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2" t="s">
        <v>46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/>
      <c r="L66" s="43">
        <v>2.27</v>
      </c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 t="s">
        <v>21</v>
      </c>
      <c r="E68" s="39" t="s">
        <v>65</v>
      </c>
      <c r="F68" s="40">
        <v>120</v>
      </c>
      <c r="G68" s="40">
        <v>11.7</v>
      </c>
      <c r="H68" s="40">
        <v>5.94</v>
      </c>
      <c r="I68" s="40">
        <v>4.5599999999999996</v>
      </c>
      <c r="J68" s="40">
        <v>133</v>
      </c>
      <c r="K68" s="41">
        <v>229</v>
      </c>
      <c r="L68" s="40">
        <v>52.95</v>
      </c>
    </row>
    <row r="69" spans="1:12" ht="15" x14ac:dyDescent="0.25">
      <c r="A69" s="23"/>
      <c r="B69" s="15"/>
      <c r="C69" s="11"/>
      <c r="D69" s="55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18.920000000000002</v>
      </c>
      <c r="H70" s="19">
        <f t="shared" ref="H70" si="31">SUM(H63:H69)</f>
        <v>11.34</v>
      </c>
      <c r="I70" s="19">
        <f t="shared" ref="I70" si="32">SUM(I63:I69)</f>
        <v>64.52</v>
      </c>
      <c r="J70" s="19">
        <f t="shared" ref="J70:L70" si="33">SUM(J63:J69)</f>
        <v>471.25</v>
      </c>
      <c r="K70" s="25"/>
      <c r="L70" s="19">
        <f t="shared" si="33"/>
        <v>76.97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5.49</v>
      </c>
      <c r="H72" s="43">
        <v>5.27</v>
      </c>
      <c r="I72" s="43">
        <v>16.54</v>
      </c>
      <c r="J72" s="43">
        <v>167.5</v>
      </c>
      <c r="K72" s="44">
        <v>102</v>
      </c>
      <c r="L72" s="43">
        <v>19.54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9.52</v>
      </c>
      <c r="H73" s="43">
        <v>9.7799999999999994</v>
      </c>
      <c r="I73" s="43">
        <v>8.15</v>
      </c>
      <c r="J73" s="43">
        <v>159.75</v>
      </c>
      <c r="K73" s="44">
        <v>281</v>
      </c>
      <c r="L73" s="43">
        <v>56.83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3.1</v>
      </c>
      <c r="H74" s="43">
        <v>4.8600000000000003</v>
      </c>
      <c r="I74" s="43">
        <v>14.14</v>
      </c>
      <c r="J74" s="43">
        <v>141.19999999999999</v>
      </c>
      <c r="K74" s="44">
        <v>321</v>
      </c>
      <c r="L74" s="43">
        <v>12.88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2" t="s">
        <v>46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/>
      <c r="L76" s="43">
        <v>2.27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5" t="s">
        <v>22</v>
      </c>
      <c r="E78" s="42" t="s">
        <v>70</v>
      </c>
      <c r="F78" s="43">
        <v>200</v>
      </c>
      <c r="G78" s="43">
        <v>3.67</v>
      </c>
      <c r="H78" s="43">
        <v>2.6</v>
      </c>
      <c r="I78" s="43">
        <v>25.09</v>
      </c>
      <c r="J78" s="43">
        <v>138.4</v>
      </c>
      <c r="K78" s="44">
        <v>383</v>
      </c>
      <c r="L78" s="43">
        <v>11.7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24.939999999999998</v>
      </c>
      <c r="H80" s="19">
        <f t="shared" ref="H80" si="35">SUM(H71:H79)</f>
        <v>22.91</v>
      </c>
      <c r="I80" s="19">
        <f t="shared" ref="I80" si="36">SUM(I71:I79)</f>
        <v>83.24</v>
      </c>
      <c r="J80" s="19">
        <f t="shared" ref="J80:L80" si="37">SUM(J71:J79)</f>
        <v>700.85</v>
      </c>
      <c r="K80" s="25"/>
      <c r="L80" s="19">
        <f t="shared" si="37"/>
        <v>103.22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1250</v>
      </c>
      <c r="G81" s="32">
        <f t="shared" ref="G81" si="38">G70+G80</f>
        <v>43.86</v>
      </c>
      <c r="H81" s="32">
        <f t="shared" ref="H81" si="39">H70+H80</f>
        <v>34.25</v>
      </c>
      <c r="I81" s="32">
        <f t="shared" ref="I81" si="40">I70+I80</f>
        <v>147.76</v>
      </c>
      <c r="J81" s="32">
        <f t="shared" ref="J81:L81" si="41">J70+J80</f>
        <v>1172.0999999999999</v>
      </c>
      <c r="K81" s="32"/>
      <c r="L81" s="32">
        <f t="shared" si="41"/>
        <v>180.19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72</v>
      </c>
      <c r="F82" s="43">
        <v>160</v>
      </c>
      <c r="G82" s="43">
        <v>3.08</v>
      </c>
      <c r="H82" s="43">
        <v>6.03</v>
      </c>
      <c r="I82" s="43">
        <v>21.32</v>
      </c>
      <c r="J82" s="43">
        <v>160</v>
      </c>
      <c r="K82" s="44">
        <v>125</v>
      </c>
      <c r="L82" s="43">
        <v>13.83</v>
      </c>
    </row>
    <row r="83" spans="1:12" ht="15" x14ac:dyDescent="0.25">
      <c r="A83" s="23"/>
      <c r="B83" s="15"/>
      <c r="C83" s="11"/>
      <c r="D83" s="59" t="s">
        <v>21</v>
      </c>
      <c r="E83" s="42" t="s">
        <v>71</v>
      </c>
      <c r="F83" s="43">
        <v>100</v>
      </c>
      <c r="G83" s="43">
        <v>13.26</v>
      </c>
      <c r="H83" s="43">
        <v>11.23</v>
      </c>
      <c r="I83" s="43">
        <v>3.52</v>
      </c>
      <c r="J83" s="43">
        <v>185</v>
      </c>
      <c r="K83" s="44">
        <v>255</v>
      </c>
      <c r="L83" s="43">
        <v>30.97</v>
      </c>
    </row>
    <row r="84" spans="1:12" ht="15" x14ac:dyDescent="0.25">
      <c r="A84" s="23"/>
      <c r="B84" s="15"/>
      <c r="C84" s="11"/>
      <c r="D84" s="7" t="s">
        <v>22</v>
      </c>
      <c r="E84" s="52" t="s">
        <v>52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11.99</v>
      </c>
    </row>
    <row r="85" spans="1:12" ht="15" x14ac:dyDescent="0.25">
      <c r="A85" s="23"/>
      <c r="B85" s="15"/>
      <c r="C85" s="11"/>
      <c r="D85" s="7" t="s">
        <v>23</v>
      </c>
      <c r="E85" s="52" t="s">
        <v>46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>
        <v>2.27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23.580000000000002</v>
      </c>
      <c r="H89" s="19">
        <f t="shared" ref="H89" si="43">SUM(H82:H88)</f>
        <v>21.2</v>
      </c>
      <c r="I89" s="19">
        <f t="shared" ref="I89" si="44">SUM(I82:I88)</f>
        <v>61.74</v>
      </c>
      <c r="J89" s="19">
        <f t="shared" ref="J89:L89" si="45">SUM(J82:J88)</f>
        <v>557.6</v>
      </c>
      <c r="K89" s="25"/>
      <c r="L89" s="19">
        <f t="shared" si="45"/>
        <v>59.06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7.2</v>
      </c>
      <c r="K90" s="44"/>
      <c r="L90" s="43">
        <v>6.7</v>
      </c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2.85</v>
      </c>
      <c r="H91" s="43">
        <v>4.0999999999999996</v>
      </c>
      <c r="I91" s="43">
        <v>11.33</v>
      </c>
      <c r="J91" s="43">
        <v>142.25</v>
      </c>
      <c r="K91" s="44">
        <v>84</v>
      </c>
      <c r="L91" s="43">
        <v>19.88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200</v>
      </c>
      <c r="G92" s="43">
        <v>20.399999999999999</v>
      </c>
      <c r="H92" s="43">
        <v>19.100000000000001</v>
      </c>
      <c r="I92" s="43">
        <v>32.5</v>
      </c>
      <c r="J92" s="43">
        <v>397</v>
      </c>
      <c r="K92" s="44">
        <v>244</v>
      </c>
      <c r="L92" s="43">
        <v>67.34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2" t="s">
        <v>46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/>
      <c r="L95" s="43">
        <v>2.27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5" t="s">
        <v>22</v>
      </c>
      <c r="E97" s="52" t="s">
        <v>54</v>
      </c>
      <c r="F97" s="43">
        <v>200</v>
      </c>
      <c r="G97" s="43">
        <v>7.0000000000000007E-2</v>
      </c>
      <c r="H97" s="43">
        <v>0.02</v>
      </c>
      <c r="I97" s="43">
        <v>15</v>
      </c>
      <c r="J97" s="43">
        <v>60</v>
      </c>
      <c r="K97" s="44">
        <v>376</v>
      </c>
      <c r="L97" s="43">
        <v>2.2599999999999998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26.9</v>
      </c>
      <c r="H99" s="19">
        <f t="shared" ref="H99" si="47">SUM(H90:H98)</f>
        <v>23.68</v>
      </c>
      <c r="I99" s="19">
        <f t="shared" ref="I99" si="48">SUM(I90:I98)</f>
        <v>79.289999999999992</v>
      </c>
      <c r="J99" s="19">
        <f t="shared" ref="J99:L99" si="49">SUM(J90:J98)</f>
        <v>700.45</v>
      </c>
      <c r="K99" s="25"/>
      <c r="L99" s="19">
        <f t="shared" si="49"/>
        <v>98.45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1200</v>
      </c>
      <c r="G100" s="32">
        <f t="shared" ref="G100" si="50">G89+G99</f>
        <v>50.480000000000004</v>
      </c>
      <c r="H100" s="32">
        <f t="shared" ref="H100" si="51">H89+H99</f>
        <v>44.879999999999995</v>
      </c>
      <c r="I100" s="32">
        <f t="shared" ref="I100" si="52">I89+I99</f>
        <v>141.03</v>
      </c>
      <c r="J100" s="32">
        <f t="shared" ref="J100:L100" si="53">J89+J99</f>
        <v>1258.0500000000002</v>
      </c>
      <c r="K100" s="32"/>
      <c r="L100" s="32">
        <f t="shared" si="53"/>
        <v>157.51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210</v>
      </c>
      <c r="G101" s="40">
        <v>6.08</v>
      </c>
      <c r="H101" s="40">
        <v>11.18</v>
      </c>
      <c r="I101" s="40">
        <v>33.479999999999997</v>
      </c>
      <c r="J101" s="40">
        <v>260</v>
      </c>
      <c r="K101" s="41">
        <v>175</v>
      </c>
      <c r="L101" s="40">
        <v>15.41</v>
      </c>
    </row>
    <row r="102" spans="1:12" ht="15" x14ac:dyDescent="0.25">
      <c r="A102" s="23"/>
      <c r="B102" s="15"/>
      <c r="C102" s="11"/>
      <c r="D102" s="60" t="s">
        <v>92</v>
      </c>
      <c r="E102" s="52" t="s">
        <v>45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71.66</v>
      </c>
      <c r="K102" s="44">
        <v>15</v>
      </c>
      <c r="L102" s="43">
        <v>11.69</v>
      </c>
    </row>
    <row r="103" spans="1:12" ht="15" x14ac:dyDescent="0.25">
      <c r="A103" s="23"/>
      <c r="B103" s="15"/>
      <c r="C103" s="11"/>
      <c r="D103" s="7" t="s">
        <v>22</v>
      </c>
      <c r="E103" s="52" t="s">
        <v>61</v>
      </c>
      <c r="F103" s="43">
        <v>200</v>
      </c>
      <c r="G103" s="43">
        <v>1.52</v>
      </c>
      <c r="H103" s="43">
        <v>1.35</v>
      </c>
      <c r="I103" s="43">
        <v>15.9</v>
      </c>
      <c r="J103" s="43">
        <v>81.099999999999994</v>
      </c>
      <c r="K103" s="44"/>
      <c r="L103" s="43">
        <v>2.23</v>
      </c>
    </row>
    <row r="104" spans="1:12" ht="15" x14ac:dyDescent="0.25">
      <c r="A104" s="23"/>
      <c r="B104" s="15"/>
      <c r="C104" s="11"/>
      <c r="D104" s="7" t="s">
        <v>23</v>
      </c>
      <c r="E104" s="52" t="s">
        <v>46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>
        <v>2.27</v>
      </c>
    </row>
    <row r="105" spans="1:12" ht="15" x14ac:dyDescent="0.25">
      <c r="A105" s="23"/>
      <c r="B105" s="15"/>
      <c r="C105" s="11"/>
      <c r="D105" s="7" t="s">
        <v>24</v>
      </c>
      <c r="E105" s="52" t="s">
        <v>24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/>
      <c r="L105" s="43">
        <v>20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15.799999999999999</v>
      </c>
      <c r="H108" s="19">
        <f t="shared" si="54"/>
        <v>19.13</v>
      </c>
      <c r="I108" s="19">
        <f t="shared" si="54"/>
        <v>78.999999999999986</v>
      </c>
      <c r="J108" s="19">
        <f t="shared" si="54"/>
        <v>553.76</v>
      </c>
      <c r="K108" s="25"/>
      <c r="L108" s="19">
        <f t="shared" ref="L108" si="55">SUM(L101:L107)</f>
        <v>51.6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7.2</v>
      </c>
      <c r="K109" s="44"/>
      <c r="L109" s="43">
        <v>6.7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1.61</v>
      </c>
      <c r="H110" s="43">
        <v>4.07</v>
      </c>
      <c r="I110" s="43">
        <v>9.58</v>
      </c>
      <c r="J110" s="43">
        <v>95.8</v>
      </c>
      <c r="K110" s="44">
        <v>96</v>
      </c>
      <c r="L110" s="43">
        <v>16.670000000000002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130</v>
      </c>
      <c r="G111" s="43">
        <v>13.28</v>
      </c>
      <c r="H111" s="43">
        <v>10.84</v>
      </c>
      <c r="I111" s="43">
        <v>2.9</v>
      </c>
      <c r="J111" s="43">
        <v>169.75</v>
      </c>
      <c r="K111" s="44" t="s">
        <v>79</v>
      </c>
      <c r="L111" s="43">
        <v>30.45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246.75</v>
      </c>
      <c r="K112" s="44">
        <v>302</v>
      </c>
      <c r="L112" s="43">
        <v>14.61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/>
      <c r="L113" s="43">
        <v>12.43</v>
      </c>
    </row>
    <row r="114" spans="1:12" ht="15" x14ac:dyDescent="0.25">
      <c r="A114" s="23"/>
      <c r="B114" s="15"/>
      <c r="C114" s="11"/>
      <c r="D114" s="7" t="s">
        <v>31</v>
      </c>
      <c r="E114" s="52" t="s">
        <v>46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/>
      <c r="L114" s="43">
        <v>2.27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28.069999999999997</v>
      </c>
      <c r="H118" s="19">
        <f t="shared" si="56"/>
        <v>21.659999999999997</v>
      </c>
      <c r="I118" s="19">
        <f t="shared" si="56"/>
        <v>91.78</v>
      </c>
      <c r="J118" s="19">
        <f t="shared" si="56"/>
        <v>700.1</v>
      </c>
      <c r="K118" s="25"/>
      <c r="L118" s="19">
        <f t="shared" ref="L118" si="57">SUM(L109:L117)</f>
        <v>83.13000000000001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1350</v>
      </c>
      <c r="G119" s="32">
        <f t="shared" ref="G119" si="58">G108+G118</f>
        <v>43.87</v>
      </c>
      <c r="H119" s="32">
        <f t="shared" ref="H119" si="59">H108+H118</f>
        <v>40.789999999999992</v>
      </c>
      <c r="I119" s="32">
        <f t="shared" ref="I119" si="60">I108+I118</f>
        <v>170.77999999999997</v>
      </c>
      <c r="J119" s="32">
        <f t="shared" ref="J119:L119" si="61">J108+J118</f>
        <v>1253.8600000000001</v>
      </c>
      <c r="K119" s="32"/>
      <c r="L119" s="32">
        <f t="shared" si="61"/>
        <v>134.73000000000002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5.09</v>
      </c>
      <c r="H120" s="40">
        <v>12.99</v>
      </c>
      <c r="I120" s="40">
        <v>28.22</v>
      </c>
      <c r="J120" s="40">
        <v>252.8</v>
      </c>
      <c r="K120" s="41">
        <v>165</v>
      </c>
      <c r="L120" s="40">
        <v>11.88</v>
      </c>
    </row>
    <row r="121" spans="1:12" ht="15" x14ac:dyDescent="0.25">
      <c r="A121" s="14"/>
      <c r="B121" s="15"/>
      <c r="C121" s="11"/>
      <c r="D121" s="60" t="s">
        <v>92</v>
      </c>
      <c r="E121" s="52" t="s">
        <v>45</v>
      </c>
      <c r="F121" s="43">
        <v>20</v>
      </c>
      <c r="G121" s="43">
        <v>4.6399999999999997</v>
      </c>
      <c r="H121" s="43">
        <v>5.9</v>
      </c>
      <c r="I121" s="43">
        <v>0</v>
      </c>
      <c r="J121" s="43">
        <v>71.66</v>
      </c>
      <c r="K121" s="44">
        <v>15</v>
      </c>
      <c r="L121" s="43">
        <v>11.69</v>
      </c>
    </row>
    <row r="122" spans="1:12" ht="15" x14ac:dyDescent="0.25">
      <c r="A122" s="14"/>
      <c r="B122" s="15"/>
      <c r="C122" s="11"/>
      <c r="D122" s="7" t="s">
        <v>22</v>
      </c>
      <c r="E122" s="52" t="s">
        <v>54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2.2599999999999998</v>
      </c>
    </row>
    <row r="123" spans="1:12" ht="15" x14ac:dyDescent="0.25">
      <c r="A123" s="14"/>
      <c r="B123" s="15"/>
      <c r="C123" s="11"/>
      <c r="D123" s="7" t="s">
        <v>23</v>
      </c>
      <c r="E123" s="52" t="s">
        <v>46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/>
      <c r="L123" s="43">
        <v>2.27</v>
      </c>
    </row>
    <row r="124" spans="1:12" ht="15" x14ac:dyDescent="0.25">
      <c r="A124" s="14"/>
      <c r="B124" s="15"/>
      <c r="C124" s="11"/>
      <c r="D124" s="7" t="s">
        <v>24</v>
      </c>
      <c r="E124" s="52" t="s">
        <v>24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/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13.360000000000001</v>
      </c>
      <c r="H127" s="19">
        <f t="shared" si="62"/>
        <v>19.61</v>
      </c>
      <c r="I127" s="19">
        <f t="shared" si="62"/>
        <v>72.84</v>
      </c>
      <c r="J127" s="19">
        <f t="shared" si="62"/>
        <v>525.46</v>
      </c>
      <c r="K127" s="25"/>
      <c r="L127" s="19">
        <f t="shared" ref="L127" si="63">SUM(L120:L126)</f>
        <v>48.099999999999994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4.3899999999999997</v>
      </c>
      <c r="H129" s="43">
        <v>4.22</v>
      </c>
      <c r="I129" s="43">
        <v>13.23</v>
      </c>
      <c r="J129" s="43">
        <v>118.6</v>
      </c>
      <c r="K129" s="44">
        <v>102</v>
      </c>
      <c r="L129" s="43">
        <v>14.45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200</v>
      </c>
      <c r="G130" s="43">
        <v>18.510000000000002</v>
      </c>
      <c r="H130" s="43">
        <v>20.67</v>
      </c>
      <c r="I130" s="43">
        <v>18.95</v>
      </c>
      <c r="J130" s="43">
        <v>337.14</v>
      </c>
      <c r="K130" s="44">
        <v>259</v>
      </c>
      <c r="L130" s="43">
        <v>58.42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 t="s">
        <v>46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/>
      <c r="L133" s="43">
        <v>2.27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5" t="s">
        <v>22</v>
      </c>
      <c r="E135" s="42" t="s">
        <v>70</v>
      </c>
      <c r="F135" s="43">
        <v>200</v>
      </c>
      <c r="G135" s="43">
        <v>3.67</v>
      </c>
      <c r="H135" s="43">
        <v>2.6</v>
      </c>
      <c r="I135" s="43">
        <v>25.09</v>
      </c>
      <c r="J135" s="43">
        <v>138.4</v>
      </c>
      <c r="K135" s="44">
        <v>383</v>
      </c>
      <c r="L135" s="43">
        <v>11.7</v>
      </c>
    </row>
    <row r="136" spans="1:12" ht="15" x14ac:dyDescent="0.25">
      <c r="A136" s="14"/>
      <c r="B136" s="15"/>
      <c r="C136" s="11"/>
      <c r="D136" s="55" t="s">
        <v>24</v>
      </c>
      <c r="E136" s="52" t="s">
        <v>24</v>
      </c>
      <c r="F136" s="43">
        <v>100</v>
      </c>
      <c r="G136" s="43">
        <v>0.4</v>
      </c>
      <c r="H136" s="43">
        <v>0.3</v>
      </c>
      <c r="I136" s="43">
        <v>10.3</v>
      </c>
      <c r="J136" s="43">
        <v>47</v>
      </c>
      <c r="K136" s="44"/>
      <c r="L136" s="43">
        <v>20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30.130000000000003</v>
      </c>
      <c r="H137" s="19">
        <f t="shared" si="64"/>
        <v>28.19</v>
      </c>
      <c r="I137" s="19">
        <f t="shared" si="64"/>
        <v>86.89</v>
      </c>
      <c r="J137" s="19">
        <f t="shared" si="64"/>
        <v>735.14</v>
      </c>
      <c r="K137" s="25"/>
      <c r="L137" s="19">
        <f t="shared" ref="L137" si="65">SUM(L128:L136)</f>
        <v>106.84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1300</v>
      </c>
      <c r="G138" s="32">
        <f t="shared" ref="G138" si="66">G127+G137</f>
        <v>43.49</v>
      </c>
      <c r="H138" s="32">
        <f t="shared" ref="H138" si="67">H127+H137</f>
        <v>47.8</v>
      </c>
      <c r="I138" s="32">
        <f t="shared" ref="I138" si="68">I127+I137</f>
        <v>159.73000000000002</v>
      </c>
      <c r="J138" s="32">
        <f t="shared" ref="J138:L138" si="69">J127+J137</f>
        <v>1260.5999999999999</v>
      </c>
      <c r="K138" s="32"/>
      <c r="L138" s="32">
        <f t="shared" si="69"/>
        <v>154.94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82</v>
      </c>
      <c r="F139" s="43">
        <v>110</v>
      </c>
      <c r="G139" s="43">
        <v>14.55</v>
      </c>
      <c r="H139" s="43">
        <v>16.79</v>
      </c>
      <c r="I139" s="43">
        <v>2.89</v>
      </c>
      <c r="J139" s="43">
        <v>221</v>
      </c>
      <c r="K139" s="44">
        <v>260</v>
      </c>
      <c r="L139" s="43">
        <v>47.87</v>
      </c>
    </row>
    <row r="140" spans="1:12" ht="15" x14ac:dyDescent="0.25">
      <c r="A140" s="23"/>
      <c r="B140" s="15"/>
      <c r="C140" s="11"/>
      <c r="D140" s="59" t="s">
        <v>21</v>
      </c>
      <c r="E140" s="42" t="s">
        <v>66</v>
      </c>
      <c r="F140" s="43">
        <v>150</v>
      </c>
      <c r="G140" s="43">
        <v>3.06</v>
      </c>
      <c r="H140" s="43">
        <v>4.8</v>
      </c>
      <c r="I140" s="43">
        <v>20.440000000000001</v>
      </c>
      <c r="J140" s="43">
        <v>137.25</v>
      </c>
      <c r="K140" s="44">
        <v>312</v>
      </c>
      <c r="L140" s="43">
        <v>9.34</v>
      </c>
    </row>
    <row r="141" spans="1:12" ht="15" x14ac:dyDescent="0.25">
      <c r="A141" s="23"/>
      <c r="B141" s="15"/>
      <c r="C141" s="11"/>
      <c r="D141" s="7" t="s">
        <v>22</v>
      </c>
      <c r="E141" s="52" t="s">
        <v>52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382</v>
      </c>
      <c r="L141" s="43">
        <v>11.99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46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/>
      <c r="L142" s="43">
        <v>2.27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5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5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24.849999999999998</v>
      </c>
      <c r="H146" s="19">
        <f t="shared" si="70"/>
        <v>25.529999999999998</v>
      </c>
      <c r="I146" s="19">
        <f t="shared" si="70"/>
        <v>60.23</v>
      </c>
      <c r="J146" s="19">
        <f t="shared" si="70"/>
        <v>570.85</v>
      </c>
      <c r="K146" s="25"/>
      <c r="L146" s="19">
        <f t="shared" ref="L146" si="71">SUM(L139:L145)</f>
        <v>71.469999999999985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</v>
      </c>
      <c r="H147" s="43">
        <v>3.61</v>
      </c>
      <c r="I147" s="43">
        <v>4.96</v>
      </c>
      <c r="J147" s="43">
        <v>58</v>
      </c>
      <c r="K147" s="44"/>
      <c r="L147" s="43">
        <v>6.7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1.49</v>
      </c>
      <c r="H148" s="43">
        <v>4.92</v>
      </c>
      <c r="I148" s="43">
        <v>6.09</v>
      </c>
      <c r="J148" s="43">
        <v>108</v>
      </c>
      <c r="K148" s="44">
        <v>98</v>
      </c>
      <c r="L148" s="43">
        <v>14.42</v>
      </c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306</v>
      </c>
      <c r="K149" s="44">
        <v>291</v>
      </c>
      <c r="L149" s="43">
        <v>52.36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58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134</v>
      </c>
      <c r="K151" s="44">
        <v>349</v>
      </c>
      <c r="L151" s="43">
        <v>7.55</v>
      </c>
    </row>
    <row r="152" spans="1:12" ht="15" x14ac:dyDescent="0.25">
      <c r="A152" s="23"/>
      <c r="B152" s="15"/>
      <c r="C152" s="11"/>
      <c r="D152" s="7" t="s">
        <v>31</v>
      </c>
      <c r="E152" s="52" t="s">
        <v>46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/>
      <c r="L152" s="43">
        <v>2.27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22.259999999999998</v>
      </c>
      <c r="H156" s="19">
        <f t="shared" si="72"/>
        <v>19.489999999999998</v>
      </c>
      <c r="I156" s="19">
        <f t="shared" si="72"/>
        <v>98.109999999999985</v>
      </c>
      <c r="J156" s="19">
        <f t="shared" si="72"/>
        <v>700</v>
      </c>
      <c r="K156" s="25"/>
      <c r="L156" s="19">
        <f t="shared" ref="L156" si="73">SUM(L147:L155)</f>
        <v>83.3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1200</v>
      </c>
      <c r="G157" s="32">
        <f t="shared" ref="G157" si="74">G146+G156</f>
        <v>47.11</v>
      </c>
      <c r="H157" s="32">
        <f t="shared" ref="H157" si="75">H146+H156</f>
        <v>45.019999999999996</v>
      </c>
      <c r="I157" s="32">
        <f t="shared" ref="I157" si="76">I146+I156</f>
        <v>158.33999999999997</v>
      </c>
      <c r="J157" s="32">
        <f t="shared" ref="J157:L157" si="77">J146+J156</f>
        <v>1270.8499999999999</v>
      </c>
      <c r="K157" s="32"/>
      <c r="L157" s="32">
        <f t="shared" si="77"/>
        <v>154.76999999999998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210</v>
      </c>
      <c r="G158" s="40">
        <v>6</v>
      </c>
      <c r="H158" s="40">
        <v>10.85</v>
      </c>
      <c r="I158" s="40">
        <v>42.95</v>
      </c>
      <c r="J158" s="40">
        <v>294</v>
      </c>
      <c r="K158" s="41">
        <v>174</v>
      </c>
      <c r="L158" s="40">
        <v>16.579999999999998</v>
      </c>
    </row>
    <row r="159" spans="1:12" ht="15" x14ac:dyDescent="0.25">
      <c r="A159" s="23"/>
      <c r="B159" s="15"/>
      <c r="C159" s="11"/>
      <c r="D159" s="55" t="s">
        <v>30</v>
      </c>
      <c r="E159" s="42" t="s">
        <v>44</v>
      </c>
      <c r="F159" s="43">
        <v>200</v>
      </c>
      <c r="G159" s="43">
        <v>1</v>
      </c>
      <c r="H159" s="43">
        <v>0.2</v>
      </c>
      <c r="I159" s="43">
        <v>20.2</v>
      </c>
      <c r="J159" s="43">
        <v>86.6</v>
      </c>
      <c r="K159" s="44"/>
      <c r="L159" s="43">
        <v>12.4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46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>
        <v>2.27</v>
      </c>
    </row>
    <row r="162" spans="1:12" ht="15" x14ac:dyDescent="0.25">
      <c r="A162" s="23"/>
      <c r="B162" s="15"/>
      <c r="C162" s="11"/>
      <c r="D162" s="7" t="s">
        <v>24</v>
      </c>
      <c r="E162" s="52" t="s">
        <v>24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/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10.56</v>
      </c>
      <c r="H165" s="19">
        <f t="shared" si="78"/>
        <v>11.75</v>
      </c>
      <c r="I165" s="19">
        <f t="shared" si="78"/>
        <v>92.77</v>
      </c>
      <c r="J165" s="19">
        <f t="shared" si="78"/>
        <v>521.6</v>
      </c>
      <c r="K165" s="25"/>
      <c r="L165" s="19">
        <f t="shared" ref="L165" si="79">SUM(L158:L164)</f>
        <v>51.25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7.2</v>
      </c>
      <c r="K166" s="44"/>
      <c r="L166" s="43">
        <v>6.7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1.41</v>
      </c>
      <c r="H167" s="43">
        <v>3.96</v>
      </c>
      <c r="I167" s="43">
        <v>6.32</v>
      </c>
      <c r="J167" s="43">
        <v>71.8</v>
      </c>
      <c r="K167" s="44">
        <v>88</v>
      </c>
      <c r="L167" s="43">
        <v>15.04</v>
      </c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130</v>
      </c>
      <c r="G168" s="43">
        <v>13.55</v>
      </c>
      <c r="H168" s="43">
        <v>16.010000000000002</v>
      </c>
      <c r="I168" s="43">
        <v>16.27</v>
      </c>
      <c r="J168" s="43">
        <v>263.25</v>
      </c>
      <c r="K168" s="44" t="s">
        <v>50</v>
      </c>
      <c r="L168" s="43">
        <v>32.130000000000003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309</v>
      </c>
      <c r="L169" s="43">
        <v>5.31</v>
      </c>
    </row>
    <row r="170" spans="1:12" ht="15" x14ac:dyDescent="0.25">
      <c r="A170" s="23"/>
      <c r="B170" s="15"/>
      <c r="C170" s="11"/>
      <c r="D170" s="7" t="s">
        <v>30</v>
      </c>
      <c r="E170" s="52" t="s">
        <v>64</v>
      </c>
      <c r="F170" s="43">
        <v>200</v>
      </c>
      <c r="G170" s="43">
        <v>0.15</v>
      </c>
      <c r="H170" s="43">
        <v>0.08</v>
      </c>
      <c r="I170" s="43">
        <v>24.49</v>
      </c>
      <c r="J170" s="43">
        <v>114.6</v>
      </c>
      <c r="K170" s="44">
        <v>350</v>
      </c>
      <c r="L170" s="43">
        <v>10.4</v>
      </c>
    </row>
    <row r="171" spans="1:12" ht="15" x14ac:dyDescent="0.25">
      <c r="A171" s="23"/>
      <c r="B171" s="15"/>
      <c r="C171" s="11"/>
      <c r="D171" s="7" t="s">
        <v>31</v>
      </c>
      <c r="E171" s="52" t="s">
        <v>46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/>
      <c r="L171" s="43">
        <v>2.27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24.209999999999997</v>
      </c>
      <c r="H175" s="19">
        <f t="shared" si="80"/>
        <v>25.029999999999998</v>
      </c>
      <c r="I175" s="19">
        <f t="shared" si="80"/>
        <v>93.990000000000009</v>
      </c>
      <c r="J175" s="19">
        <f t="shared" si="80"/>
        <v>719.3</v>
      </c>
      <c r="K175" s="25"/>
      <c r="L175" s="19">
        <f t="shared" ref="L175" si="81">SUM(L166:L174)</f>
        <v>71.850000000000009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1330</v>
      </c>
      <c r="G176" s="32">
        <f t="shared" ref="G176" si="82">G165+G175</f>
        <v>34.769999999999996</v>
      </c>
      <c r="H176" s="32">
        <f t="shared" ref="H176" si="83">H165+H175</f>
        <v>36.78</v>
      </c>
      <c r="I176" s="32">
        <f t="shared" ref="I176" si="84">I165+I175</f>
        <v>186.76</v>
      </c>
      <c r="J176" s="32">
        <f t="shared" ref="J176:L176" si="85">J165+J175</f>
        <v>1240.9000000000001</v>
      </c>
      <c r="K176" s="32"/>
      <c r="L176" s="32">
        <f t="shared" si="85"/>
        <v>123.10000000000001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89</v>
      </c>
      <c r="F177" s="43">
        <v>130</v>
      </c>
      <c r="G177" s="43">
        <v>8.82</v>
      </c>
      <c r="H177" s="43">
        <v>9.8000000000000007</v>
      </c>
      <c r="I177" s="43">
        <v>11.16</v>
      </c>
      <c r="J177" s="43">
        <v>167.82</v>
      </c>
      <c r="K177" s="44">
        <v>279</v>
      </c>
      <c r="L177" s="43">
        <v>48.24</v>
      </c>
    </row>
    <row r="178" spans="1:12" ht="15" x14ac:dyDescent="0.25">
      <c r="A178" s="23"/>
      <c r="B178" s="15"/>
      <c r="C178" s="11"/>
      <c r="D178" s="59" t="s">
        <v>21</v>
      </c>
      <c r="E178" s="42" t="s">
        <v>88</v>
      </c>
      <c r="F178" s="43">
        <v>150</v>
      </c>
      <c r="G178" s="43">
        <v>12.98</v>
      </c>
      <c r="H178" s="43">
        <v>6.53</v>
      </c>
      <c r="I178" s="43">
        <v>33.36</v>
      </c>
      <c r="J178" s="43">
        <v>242.86</v>
      </c>
      <c r="K178" s="44">
        <v>199</v>
      </c>
      <c r="L178" s="43">
        <v>6.84</v>
      </c>
    </row>
    <row r="179" spans="1:12" ht="15" x14ac:dyDescent="0.25">
      <c r="A179" s="23"/>
      <c r="B179" s="15"/>
      <c r="C179" s="11"/>
      <c r="D179" s="7" t="s">
        <v>22</v>
      </c>
      <c r="E179" s="52" t="s">
        <v>54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2.2599999999999998</v>
      </c>
    </row>
    <row r="180" spans="1:12" ht="15" x14ac:dyDescent="0.25">
      <c r="A180" s="23"/>
      <c r="B180" s="15"/>
      <c r="C180" s="11"/>
      <c r="D180" s="7" t="s">
        <v>23</v>
      </c>
      <c r="E180" s="52" t="s">
        <v>46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>
        <v>2.27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2"/>
      <c r="G182" s="42"/>
      <c r="H182" s="42"/>
      <c r="I182" s="42"/>
      <c r="J182" s="42"/>
      <c r="K182" s="42"/>
      <c r="L182" s="42"/>
    </row>
    <row r="183" spans="1:12" ht="15" x14ac:dyDescent="0.25">
      <c r="A183" s="23"/>
      <c r="B183" s="15"/>
      <c r="C183" s="11"/>
      <c r="D183" s="6"/>
      <c r="E183" s="42"/>
      <c r="F183" s="42"/>
      <c r="G183" s="42"/>
      <c r="H183" s="42"/>
      <c r="I183" s="42"/>
      <c r="J183" s="42"/>
      <c r="K183" s="42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25.03</v>
      </c>
      <c r="H184" s="19">
        <f>SUM(H177:H183)</f>
        <v>16.75</v>
      </c>
      <c r="I184" s="19">
        <f>SUM(I177:I183)</f>
        <v>78.84</v>
      </c>
      <c r="J184" s="19">
        <f>SUM(J177:J183)</f>
        <v>564.68000000000006</v>
      </c>
      <c r="K184" s="25"/>
      <c r="L184" s="19">
        <f>SUM(L177:L183)</f>
        <v>59.61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2.15</v>
      </c>
      <c r="H186" s="43">
        <v>2.27</v>
      </c>
      <c r="I186" s="43">
        <v>13.96</v>
      </c>
      <c r="J186" s="43">
        <v>103</v>
      </c>
      <c r="K186" s="44">
        <v>103</v>
      </c>
      <c r="L186" s="43">
        <v>17.32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120</v>
      </c>
      <c r="G187" s="43">
        <v>11.7</v>
      </c>
      <c r="H187" s="43">
        <v>5.94</v>
      </c>
      <c r="I187" s="43">
        <v>4.5599999999999996</v>
      </c>
      <c r="J187" s="43">
        <v>142.5</v>
      </c>
      <c r="K187" s="44">
        <v>229</v>
      </c>
      <c r="L187" s="43">
        <v>52.82</v>
      </c>
    </row>
    <row r="188" spans="1:12" ht="15" x14ac:dyDescent="0.25">
      <c r="A188" s="23"/>
      <c r="B188" s="15"/>
      <c r="C188" s="11"/>
      <c r="D188" s="7" t="s">
        <v>29</v>
      </c>
      <c r="E188" s="42" t="s">
        <v>72</v>
      </c>
      <c r="F188" s="43">
        <v>160</v>
      </c>
      <c r="G188" s="43">
        <v>4.05</v>
      </c>
      <c r="H188" s="43">
        <v>7.92</v>
      </c>
      <c r="I188" s="43">
        <v>27.98</v>
      </c>
      <c r="J188" s="43">
        <v>223</v>
      </c>
      <c r="K188" s="44">
        <v>125</v>
      </c>
      <c r="L188" s="43">
        <v>15.65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 t="s">
        <v>46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/>
      <c r="L190" s="43">
        <v>2.27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22</v>
      </c>
      <c r="E192" s="42" t="s">
        <v>70</v>
      </c>
      <c r="F192" s="43">
        <v>200</v>
      </c>
      <c r="G192" s="43">
        <v>3.67</v>
      </c>
      <c r="H192" s="43">
        <v>2.6</v>
      </c>
      <c r="I192" s="43">
        <v>25.09</v>
      </c>
      <c r="J192" s="43">
        <v>138.4</v>
      </c>
      <c r="K192" s="44">
        <v>383</v>
      </c>
      <c r="L192" s="43">
        <v>11.69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6">SUM(G185:G193)</f>
        <v>24.729999999999997</v>
      </c>
      <c r="H194" s="19">
        <f t="shared" si="86"/>
        <v>19.130000000000003</v>
      </c>
      <c r="I194" s="19">
        <f t="shared" si="86"/>
        <v>90.91</v>
      </c>
      <c r="J194" s="19">
        <f t="shared" si="86"/>
        <v>700.9</v>
      </c>
      <c r="K194" s="25"/>
      <c r="L194" s="19">
        <f t="shared" ref="L194" si="87">SUM(L185:L193)</f>
        <v>99.75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88">G184+G194</f>
        <v>49.76</v>
      </c>
      <c r="H195" s="32">
        <f t="shared" ref="H195" si="89">H184+H194</f>
        <v>35.880000000000003</v>
      </c>
      <c r="I195" s="32">
        <f t="shared" ref="I195" si="90">I184+I194</f>
        <v>169.75</v>
      </c>
      <c r="J195" s="32">
        <f t="shared" ref="J195:L195" si="91">J184+J194</f>
        <v>1265.58</v>
      </c>
      <c r="K195" s="32"/>
      <c r="L195" s="32">
        <f t="shared" si="91"/>
        <v>159.36000000000001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1275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43.689000000000007</v>
      </c>
      <c r="H196" s="34">
        <f t="shared" si="92"/>
        <v>43.414000000000001</v>
      </c>
      <c r="I196" s="34">
        <f t="shared" si="92"/>
        <v>166.72399999999999</v>
      </c>
      <c r="J196" s="34">
        <f t="shared" si="92"/>
        <v>1279.0149999999999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150.14499999999998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2024-10-07T14:15:55Z</cp:lastPrinted>
  <dcterms:created xsi:type="dcterms:W3CDTF">2022-05-16T14:23:56Z</dcterms:created>
  <dcterms:modified xsi:type="dcterms:W3CDTF">2024-10-07T14:57:58Z</dcterms:modified>
</cp:coreProperties>
</file>